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<sst xmlns="http://schemas.openxmlformats.org/spreadsheetml/2006/main" count="84" uniqueCount="62">
  <si>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</si>
  <si>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</si>
  <si>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</si>
  <si>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</si>
  <si>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</si>
  <si>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</si>
  <si>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</si>
  <si>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</si>
  <si>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</si>
  <si>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</si>
  <si>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</si>
  <si>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</si>
  <si>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</si>
  <si>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>КОГКУ "Служба хозобеспечения" г. Киров, ул. Карла Либкнехта, д.69</t>
  </si>
  <si>
    <t xml:space="preserve"> </t>
  </si>
  <si>
    <t>Исполняющий обязанности контрактного управляющего</t>
  </si>
  <si>
    <t>Киселева О.Г.</t>
  </si>
  <si>
    <t>Контакты контрольного органа:</t>
  </si>
  <si>
    <t>ПАО "Ростелеком"  г Санкт-Петербург,  ул. Достоевского, д.15</t>
  </si>
  <si>
    <t xml:space="preserve"> Министерство финансов Кировской области, 610019, г. Киров, ул. Карла Либкнехта, 69; телефоны: (8332) 208-413, 208-486.</t>
  </si>
  <si>
    <t>ПАО "Ростелеком" г Санкт-Петербург,              ул. Достоевского, д.15</t>
  </si>
  <si>
    <t>ФГБНУ НИИСХ Северо-Востока, г. Киров, ул. Ленина, д,166а</t>
  </si>
  <si>
    <t>с 01.01.19 по 31.12.19</t>
  </si>
  <si>
    <t>с 01.01.20 по 27.04.20</t>
  </si>
  <si>
    <t>ООО "КонсультантКиров" г. Киров, ул. Молодой Гвардии, д.8, корп. 2</t>
  </si>
  <si>
    <t>ООО "Гарант-Сервис" г. Киров, ул. Спасская, д.18</t>
  </si>
  <si>
    <t>ООО "Движение-АЗС", Кировская обл,            К-Чепецкий район, п. Пригородный ,           ул. Лесная, д1</t>
  </si>
  <si>
    <t>с 22.01.2020 по 31.12.20</t>
  </si>
  <si>
    <t>с 27.01.2020 по 31.12.20</t>
  </si>
  <si>
    <t>ОАО "Рейс", г. Киров,ул. Блюхера, д.52</t>
  </si>
  <si>
    <t>ЗАО "Информационные системы", г.Киров, ул. Московская,д122</t>
  </si>
  <si>
    <t>Ассоциация НПС "Аэлита" , г. Киров, ул. Ленина, д.166а</t>
  </si>
  <si>
    <t>с 01.01.20 по 31.12.20</t>
  </si>
  <si>
    <t>Информация о  закупках в марте 2020 года</t>
  </si>
  <si>
    <t>Информационные услуги за февраль 2020г.</t>
  </si>
  <si>
    <t>Предрейсовый медицинский осмотр за февраль 2020г. (2 водителя)</t>
  </si>
  <si>
    <t>Аренда гаража за февраль 2020г.</t>
  </si>
  <si>
    <t>Коммунальные услуги (тепло, свет, вода) (по адресу: г. Киров, ул. Ленина,  д.166а) за январь 2020г.</t>
  </si>
  <si>
    <t>10.03.2020</t>
  </si>
  <si>
    <t>ИП Финеев О.С.</t>
  </si>
  <si>
    <t>Услуги по размещению инф. на сайте</t>
  </si>
  <si>
    <t>с 01.02.20 по 31.12.20</t>
  </si>
  <si>
    <t>Аренда офиса за март 2020г.</t>
  </si>
  <si>
    <t>Полис ОСАГО на автомашину</t>
  </si>
  <si>
    <t>СПАО "Ингострах"</t>
  </si>
  <si>
    <t xml:space="preserve">услуги интернет по адресу: г. Киров, ул.Ленина, д. 166а, каб.314 за февраль 2020г. </t>
  </si>
  <si>
    <t>услуги интернет по адресу: г. Киров, ул. Дерендяева, д.23, каб. 312, 109  за февраль 2020г.</t>
  </si>
  <si>
    <t>12.03.2020</t>
  </si>
  <si>
    <t>ООО "Кировагронет", г. Киров, ул. Розы Люксембург, д.30</t>
  </si>
  <si>
    <t>Годовое обслуживание и обновление системы Бюджет КС за 1квартал 2020г.</t>
  </si>
  <si>
    <t>Услуги стационарной телефонной связи за февраль 2020 г.</t>
  </si>
  <si>
    <t>Покупка ГСМ (литр) за февраль 2020г.</t>
  </si>
  <si>
    <t>16.03.2020</t>
  </si>
  <si>
    <t>Эксплуатационные услуги за март 2020г.</t>
  </si>
  <si>
    <t>Ремонт оргтехники</t>
  </si>
  <si>
    <t>ИП Каюков А.В., г. Киров,  ул. Преображенская, д.28</t>
  </si>
  <si>
    <t>17.03.2020</t>
  </si>
  <si>
    <t>27.03.2020</t>
  </si>
  <si>
    <t>Коммунальные услуги (тепло, свет, вода) (по адресу: г. Киров, ул. Дерендяева, д.23) за февраль 2020г.</t>
  </si>
  <si>
    <t>Эксплуатационные услуги за февраль 2020г. (по адресу: г. Киров, ул.Дерендяева, д.23)</t>
  </si>
  <si>
    <t>Информационные услуги за март 2020г.</t>
  </si>
  <si>
    <t>10.04.2020г.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</si>
</sst>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PT Sans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17"/>
      <name val="PT Sans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8000"/>
      <name val="PT Sans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lef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8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vertical="top" wrapText="1"/>
    </xf>
    <xf numFmtId="0" fontId="25" fillId="0" borderId="13" xfId="0" applyFont="1" applyBorder="1" applyAlignment="1">
      <alignment horizontal="center" vertical="top"/>
    </xf>
    <xf numFmtId="164" fontId="48" fillId="0" borderId="13" xfId="53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vertical="top"/>
    </xf>
    <xf numFmtId="0" fontId="7" fillId="0" borderId="13" xfId="53" applyFont="1" applyBorder="1" applyAlignment="1">
      <alignment horizontal="left" vertical="top" wrapText="1"/>
      <protection/>
    </xf>
    <xf numFmtId="164" fontId="7" fillId="0" borderId="13" xfId="53" applyNumberFormat="1" applyFont="1" applyBorder="1" applyAlignment="1">
      <alignment horizontal="right" vertical="top" wrapText="1"/>
      <protection/>
    </xf>
    <xf numFmtId="14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25" fillId="0" borderId="14" xfId="0" applyFont="1" applyBorder="1" applyAlignment="1">
      <alignment horizontal="center" vertical="top"/>
    </xf>
    <xf numFmtId="164" fontId="48" fillId="0" borderId="14" xfId="53" applyNumberFormat="1" applyFont="1" applyBorder="1" applyAlignment="1">
      <alignment horizontal="right" vertical="top" wrapText="1"/>
      <protection/>
    </xf>
    <xf numFmtId="14" fontId="0" fillId="0" borderId="14" xfId="0" applyNumberFormat="1" applyBorder="1" applyAlignment="1">
      <alignment vertical="top"/>
    </xf>
    <xf numFmtId="0" fontId="7" fillId="0" borderId="14" xfId="53" applyFont="1" applyBorder="1" applyAlignment="1">
      <alignment horizontal="left" vertical="top" wrapText="1"/>
      <protection/>
    </xf>
    <xf numFmtId="164" fontId="7" fillId="0" borderId="14" xfId="53" applyNumberFormat="1" applyFont="1" applyBorder="1" applyAlignment="1">
      <alignment horizontal="right" vertical="top" wrapText="1"/>
      <protection/>
    </xf>
    <xf numFmtId="0" fontId="0" fillId="0" borderId="14" xfId="0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0" xfId="53" applyFont="1" applyFill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4" fontId="49" fillId="0" borderId="0" xfId="0" applyNumberFormat="1" applyFont="1" applyAlignment="1">
      <alignment wrapText="1"/>
    </xf>
    <xf numFmtId="0" fontId="49" fillId="0" borderId="0" xfId="0" applyFont="1" applyAlignment="1">
      <alignment horizontal="center"/>
    </xf>
    <xf numFmtId="4" fontId="47" fillId="0" borderId="0" xfId="0" applyNumberFormat="1" applyFont="1" applyAlignment="1">
      <alignment wrapText="1"/>
    </xf>
    <xf numFmtId="0" fontId="47" fillId="0" borderId="0" xfId="0" applyFont="1" applyAlignment="1">
      <alignment horizontal="center"/>
    </xf>
    <xf numFmtId="49" fontId="47" fillId="0" borderId="13" xfId="0" applyNumberFormat="1" applyFont="1" applyBorder="1" applyAlignment="1">
      <alignment horizontal="center" vertical="top" wrapText="1"/>
    </xf>
    <xf numFmtId="4" fontId="47" fillId="0" borderId="13" xfId="0" applyNumberFormat="1" applyFont="1" applyBorder="1" applyAlignment="1">
      <alignment vertical="top" wrapText="1"/>
    </xf>
    <xf numFmtId="4" fontId="47" fillId="0" borderId="14" xfId="0" applyNumberFormat="1" applyFont="1" applyBorder="1" applyAlignment="1">
      <alignment vertical="top" wrapText="1"/>
    </xf>
    <xf numFmtId="14" fontId="47" fillId="0" borderId="13" xfId="0" applyNumberFormat="1" applyFont="1" applyBorder="1" applyAlignment="1">
      <alignment horizontal="center" vertical="top" wrapText="1"/>
    </xf>
    <xf numFmtId="4" fontId="47" fillId="0" borderId="14" xfId="0" applyNumberFormat="1" applyFont="1" applyFill="1" applyBorder="1" applyAlignment="1">
      <alignment vertical="top" wrapText="1"/>
    </xf>
    <xf numFmtId="164" fontId="7" fillId="0" borderId="15" xfId="53" applyNumberFormat="1" applyFont="1" applyBorder="1" applyAlignment="1">
      <alignment horizontal="right" vertical="top" wrapText="1"/>
      <protection/>
    </xf>
    <xf numFmtId="4" fontId="0" fillId="0" borderId="14" xfId="0" applyNumberFormat="1" applyFill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14" fontId="0" fillId="0" borderId="13" xfId="0" applyNumberFormat="1" applyBorder="1" applyAlignment="1">
      <alignment vertical="top" wrapText="1"/>
    </xf>
    <xf numFmtId="14" fontId="0" fillId="0" borderId="14" xfId="0" applyNumberFormat="1" applyBorder="1" applyAlignment="1">
      <alignment horizontal="center" vertical="top" wrapText="1"/>
    </xf>
    <xf numFmtId="4" fontId="0" fillId="0" borderId="13" xfId="0" applyNumberFormat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6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22">
      <selection activeCell="H34" sqref="H34"/>
    </sheetView>
  </sheetViews>
  <sheetFormatPr defaultColWidth="9.140625" defaultRowHeight="15"/>
  <cols>
    <col min="1" max="1" width="5.140625" style="0" customWidth="1"/>
    <col min="2" max="2" width="54.7109375" style="0" customWidth="1"/>
    <col min="3" max="3" width="24.140625" style="11" customWidth="1"/>
    <col min="4" max="4" width="20.421875" style="0" customWidth="1"/>
    <col min="5" max="5" width="9.7109375" style="0" hidden="1" customWidth="1"/>
    <col min="6" max="6" width="13.28125" style="0" customWidth="1"/>
    <col min="7" max="7" width="40.28125" style="0" customWidth="1"/>
    <col min="8" max="8" width="16.7109375" style="4" customWidth="1"/>
    <col min="9" max="9" width="14.57421875" style="36" customWidth="1"/>
    <col min="10" max="10" width="15.28125" style="37" customWidth="1"/>
  </cols>
  <sheetData>
    <row r="1" spans="7:10" ht="18.75" customHeight="1">
      <c r="G1" s="57" t="s">
        <v>17</v>
      </c>
      <c r="H1" s="58"/>
      <c r="I1" s="58"/>
      <c r="J1" s="58"/>
    </row>
    <row r="2" spans="7:10" ht="30" customHeight="1">
      <c r="G2" s="58" t="s">
        <v>19</v>
      </c>
      <c r="H2" s="58"/>
      <c r="I2" s="58"/>
      <c r="J2" s="58"/>
    </row>
    <row r="3" spans="7:10" ht="16.5" customHeight="1">
      <c r="G3" s="32"/>
      <c r="H3" s="32"/>
      <c r="I3" s="33"/>
      <c r="J3" s="33"/>
    </row>
    <row r="4" spans="2:10" ht="20.25">
      <c r="B4" s="1"/>
      <c r="C4" s="2" t="s">
        <v>33</v>
      </c>
      <c r="D4" s="3"/>
      <c r="E4" s="3"/>
      <c r="F4" s="4"/>
      <c r="H4" s="5"/>
      <c r="I4" s="6" t="s">
        <v>0</v>
      </c>
      <c r="J4" s="7"/>
    </row>
    <row r="5" spans="5:10" s="8" customFormat="1" ht="9" customHeight="1">
      <c r="E5" s="7"/>
      <c r="F5" s="9"/>
      <c r="H5" s="9"/>
      <c r="I5" s="34"/>
      <c r="J5" s="35"/>
    </row>
    <row r="6" spans="2:10" s="8" customFormat="1" ht="15.75" customHeight="1">
      <c r="B6" s="10"/>
      <c r="C6" s="3" t="s">
        <v>1</v>
      </c>
      <c r="D6" s="7"/>
      <c r="E6" s="7"/>
      <c r="F6" s="9"/>
      <c r="H6" s="9"/>
      <c r="I6" s="34"/>
      <c r="J6" s="35"/>
    </row>
    <row r="7" spans="2:6" ht="9" customHeight="1" thickBot="1">
      <c r="B7" s="4"/>
      <c r="D7" s="4"/>
      <c r="E7" s="4"/>
      <c r="F7" s="4"/>
    </row>
    <row r="8" spans="1:10" ht="15">
      <c r="A8" s="12"/>
      <c r="B8" s="49" t="s">
        <v>2</v>
      </c>
      <c r="C8" s="52" t="s">
        <v>3</v>
      </c>
      <c r="D8" s="49" t="s">
        <v>4</v>
      </c>
      <c r="E8" s="49" t="s">
        <v>5</v>
      </c>
      <c r="F8" s="49" t="s">
        <v>6</v>
      </c>
      <c r="G8" s="49" t="s">
        <v>7</v>
      </c>
      <c r="H8" s="52" t="s">
        <v>8</v>
      </c>
      <c r="I8" s="59" t="s">
        <v>9</v>
      </c>
      <c r="J8" s="49" t="s">
        <v>10</v>
      </c>
    </row>
    <row r="9" spans="1:10" ht="15">
      <c r="A9" s="13" t="s">
        <v>11</v>
      </c>
      <c r="B9" s="50"/>
      <c r="C9" s="53"/>
      <c r="D9" s="50"/>
      <c r="E9" s="50"/>
      <c r="F9" s="50"/>
      <c r="G9" s="50"/>
      <c r="H9" s="53"/>
      <c r="I9" s="60"/>
      <c r="J9" s="50"/>
    </row>
    <row r="10" spans="1:10" ht="15">
      <c r="A10" s="50" t="s">
        <v>12</v>
      </c>
      <c r="B10" s="50"/>
      <c r="C10" s="53"/>
      <c r="D10" s="50"/>
      <c r="E10" s="50"/>
      <c r="F10" s="50"/>
      <c r="G10" s="50"/>
      <c r="H10" s="53"/>
      <c r="I10" s="60"/>
      <c r="J10" s="50"/>
    </row>
    <row r="11" spans="1:10" ht="15">
      <c r="A11" s="55"/>
      <c r="B11" s="50"/>
      <c r="C11" s="53"/>
      <c r="D11" s="50"/>
      <c r="E11" s="50"/>
      <c r="F11" s="50"/>
      <c r="G11" s="50"/>
      <c r="H11" s="53"/>
      <c r="I11" s="60"/>
      <c r="J11" s="50"/>
    </row>
    <row r="12" spans="1:10" ht="15.75" thickBot="1">
      <c r="A12" s="56"/>
      <c r="B12" s="51"/>
      <c r="C12" s="54"/>
      <c r="D12" s="51"/>
      <c r="E12" s="51"/>
      <c r="F12" s="51"/>
      <c r="G12" s="51"/>
      <c r="H12" s="54"/>
      <c r="I12" s="61"/>
      <c r="J12" s="51"/>
    </row>
    <row r="13" spans="1:10" ht="30">
      <c r="A13" s="22">
        <v>1</v>
      </c>
      <c r="B13" s="28" t="s">
        <v>34</v>
      </c>
      <c r="C13" s="23">
        <v>12</v>
      </c>
      <c r="D13" s="15" t="s">
        <v>27</v>
      </c>
      <c r="E13" s="24">
        <v>96000</v>
      </c>
      <c r="F13" s="25">
        <v>43852</v>
      </c>
      <c r="G13" s="26" t="s">
        <v>24</v>
      </c>
      <c r="H13" s="27">
        <v>66000.24</v>
      </c>
      <c r="I13" s="40">
        <v>5500.02</v>
      </c>
      <c r="J13" s="21">
        <v>43893</v>
      </c>
    </row>
    <row r="14" spans="1:10" ht="30">
      <c r="A14" s="22">
        <v>2</v>
      </c>
      <c r="B14" s="28" t="s">
        <v>34</v>
      </c>
      <c r="C14" s="23">
        <v>12</v>
      </c>
      <c r="D14" s="15" t="s">
        <v>27</v>
      </c>
      <c r="E14" s="24">
        <v>96000</v>
      </c>
      <c r="F14" s="25">
        <v>43852</v>
      </c>
      <c r="G14" s="26" t="s">
        <v>25</v>
      </c>
      <c r="H14" s="27">
        <v>30000</v>
      </c>
      <c r="I14" s="40">
        <v>2500</v>
      </c>
      <c r="J14" s="21">
        <v>43893</v>
      </c>
    </row>
    <row r="15" spans="1:10" ht="38.25">
      <c r="A15" s="22">
        <v>3</v>
      </c>
      <c r="B15" s="22" t="s">
        <v>51</v>
      </c>
      <c r="C15" s="23"/>
      <c r="D15" s="15" t="s">
        <v>28</v>
      </c>
      <c r="E15" s="24">
        <v>96000</v>
      </c>
      <c r="F15" s="25">
        <v>43857</v>
      </c>
      <c r="G15" s="26" t="s">
        <v>26</v>
      </c>
      <c r="H15" s="43">
        <v>280000</v>
      </c>
      <c r="I15" s="44">
        <v>23101</v>
      </c>
      <c r="J15" s="21">
        <v>43903</v>
      </c>
    </row>
    <row r="16" spans="1:10" ht="28.5" customHeight="1">
      <c r="A16" s="22">
        <v>4</v>
      </c>
      <c r="B16" s="28" t="s">
        <v>35</v>
      </c>
      <c r="C16" s="23">
        <v>12</v>
      </c>
      <c r="D16" s="15" t="s">
        <v>27</v>
      </c>
      <c r="E16" s="24">
        <v>96000</v>
      </c>
      <c r="F16" s="25">
        <v>43852</v>
      </c>
      <c r="G16" s="26" t="s">
        <v>29</v>
      </c>
      <c r="H16" s="27">
        <v>24406.8</v>
      </c>
      <c r="I16" s="45">
        <v>2033.9</v>
      </c>
      <c r="J16" s="21">
        <v>43893</v>
      </c>
    </row>
    <row r="17" spans="1:10" ht="17.25" customHeight="1">
      <c r="A17" s="22">
        <v>5</v>
      </c>
      <c r="B17" s="28" t="s">
        <v>40</v>
      </c>
      <c r="C17" s="23">
        <v>11</v>
      </c>
      <c r="D17" s="15" t="s">
        <v>41</v>
      </c>
      <c r="E17" s="24"/>
      <c r="F17" s="25">
        <v>43861</v>
      </c>
      <c r="G17" s="26" t="s">
        <v>39</v>
      </c>
      <c r="H17" s="27">
        <v>88000</v>
      </c>
      <c r="I17" s="40">
        <v>8000</v>
      </c>
      <c r="J17" s="29" t="s">
        <v>38</v>
      </c>
    </row>
    <row r="18" spans="1:10" ht="30">
      <c r="A18" s="22">
        <v>6</v>
      </c>
      <c r="B18" s="28" t="s">
        <v>46</v>
      </c>
      <c r="C18" s="23">
        <v>12</v>
      </c>
      <c r="D18" s="15" t="s">
        <v>27</v>
      </c>
      <c r="E18" s="24">
        <v>96000</v>
      </c>
      <c r="F18" s="25">
        <v>43852</v>
      </c>
      <c r="G18" s="26" t="s">
        <v>30</v>
      </c>
      <c r="H18" s="27">
        <v>24480</v>
      </c>
      <c r="I18" s="40">
        <v>2040</v>
      </c>
      <c r="J18" s="29" t="s">
        <v>47</v>
      </c>
    </row>
    <row r="19" spans="1:10" ht="30">
      <c r="A19" s="22">
        <v>7</v>
      </c>
      <c r="B19" s="28" t="s">
        <v>50</v>
      </c>
      <c r="C19" s="23">
        <v>12</v>
      </c>
      <c r="D19" s="15" t="s">
        <v>27</v>
      </c>
      <c r="E19" s="24">
        <v>96000</v>
      </c>
      <c r="F19" s="25">
        <v>43852</v>
      </c>
      <c r="G19" s="26" t="s">
        <v>18</v>
      </c>
      <c r="H19" s="27">
        <v>48000</v>
      </c>
      <c r="I19" s="42">
        <f>800+1730.15</f>
        <v>2530.15</v>
      </c>
      <c r="J19" s="41">
        <v>43902</v>
      </c>
    </row>
    <row r="20" spans="1:10" ht="32.25" customHeight="1">
      <c r="A20" s="22">
        <v>8</v>
      </c>
      <c r="B20" s="28" t="s">
        <v>45</v>
      </c>
      <c r="C20" s="23">
        <v>12</v>
      </c>
      <c r="D20" s="15" t="s">
        <v>27</v>
      </c>
      <c r="E20" s="24">
        <v>96000</v>
      </c>
      <c r="F20" s="25">
        <v>43852</v>
      </c>
      <c r="G20" s="26" t="s">
        <v>20</v>
      </c>
      <c r="H20" s="27">
        <v>14400</v>
      </c>
      <c r="I20" s="40">
        <v>1200</v>
      </c>
      <c r="J20" s="41">
        <v>43902</v>
      </c>
    </row>
    <row r="21" spans="1:10" ht="30">
      <c r="A21" s="22">
        <v>9</v>
      </c>
      <c r="B21" s="28" t="s">
        <v>36</v>
      </c>
      <c r="C21" s="23">
        <v>12</v>
      </c>
      <c r="D21" s="15" t="s">
        <v>27</v>
      </c>
      <c r="E21" s="24">
        <v>96000</v>
      </c>
      <c r="F21" s="25">
        <v>43852</v>
      </c>
      <c r="G21" s="26" t="s">
        <v>31</v>
      </c>
      <c r="H21" s="27">
        <f>97920*2</f>
        <v>195840</v>
      </c>
      <c r="I21" s="45">
        <v>16320</v>
      </c>
      <c r="J21" s="47">
        <v>43900</v>
      </c>
    </row>
    <row r="22" spans="1:10" ht="30">
      <c r="A22" s="14">
        <v>10</v>
      </c>
      <c r="B22" s="15" t="s">
        <v>37</v>
      </c>
      <c r="C22" s="16">
        <v>12</v>
      </c>
      <c r="D22" s="15" t="s">
        <v>22</v>
      </c>
      <c r="E22" s="17"/>
      <c r="F22" s="25">
        <v>42853</v>
      </c>
      <c r="G22" s="19" t="s">
        <v>21</v>
      </c>
      <c r="H22" s="20"/>
      <c r="I22" s="48">
        <f>14.01+134.69+689.6</f>
        <v>838.3</v>
      </c>
      <c r="J22" s="29" t="s">
        <v>38</v>
      </c>
    </row>
    <row r="23" spans="1:10" ht="25.5">
      <c r="A23" s="22">
        <v>11</v>
      </c>
      <c r="B23" s="22" t="s">
        <v>42</v>
      </c>
      <c r="C23" s="23">
        <v>12</v>
      </c>
      <c r="D23" s="15" t="s">
        <v>23</v>
      </c>
      <c r="E23" s="24">
        <v>2065.75</v>
      </c>
      <c r="F23" s="25">
        <v>42853</v>
      </c>
      <c r="G23" s="19" t="s">
        <v>21</v>
      </c>
      <c r="H23" s="27">
        <v>21853.22</v>
      </c>
      <c r="I23" s="39">
        <v>5603.39</v>
      </c>
      <c r="J23" s="29" t="s">
        <v>38</v>
      </c>
    </row>
    <row r="24" spans="1:10" ht="14.25" customHeight="1">
      <c r="A24" s="22">
        <v>12</v>
      </c>
      <c r="B24" s="22" t="s">
        <v>43</v>
      </c>
      <c r="C24" s="23">
        <v>1</v>
      </c>
      <c r="D24" s="15"/>
      <c r="E24" s="24"/>
      <c r="F24" s="25">
        <v>43900</v>
      </c>
      <c r="G24" s="19" t="s">
        <v>44</v>
      </c>
      <c r="H24" s="27">
        <v>3594.014</v>
      </c>
      <c r="I24" s="48">
        <v>3594.01</v>
      </c>
      <c r="J24" s="21">
        <v>43902</v>
      </c>
    </row>
    <row r="25" spans="1:10" ht="32.25" customHeight="1">
      <c r="A25" s="22">
        <v>13</v>
      </c>
      <c r="B25" s="28" t="s">
        <v>49</v>
      </c>
      <c r="C25" s="23">
        <v>4</v>
      </c>
      <c r="D25" s="15" t="s">
        <v>32</v>
      </c>
      <c r="E25" s="24"/>
      <c r="F25" s="25">
        <v>43852</v>
      </c>
      <c r="G25" s="26" t="s">
        <v>48</v>
      </c>
      <c r="H25" s="27">
        <v>27810</v>
      </c>
      <c r="I25" s="40">
        <v>13140</v>
      </c>
      <c r="J25" s="29" t="s">
        <v>47</v>
      </c>
    </row>
    <row r="26" spans="1:10" ht="25.5">
      <c r="A26" s="22">
        <v>14</v>
      </c>
      <c r="B26" s="28" t="s">
        <v>53</v>
      </c>
      <c r="C26" s="23">
        <v>12</v>
      </c>
      <c r="D26" s="15" t="s">
        <v>23</v>
      </c>
      <c r="E26" s="24">
        <v>2065.75</v>
      </c>
      <c r="F26" s="25">
        <v>42853</v>
      </c>
      <c r="G26" s="19" t="s">
        <v>21</v>
      </c>
      <c r="H26" s="27">
        <v>910.3</v>
      </c>
      <c r="I26" s="39">
        <v>233.41</v>
      </c>
      <c r="J26" s="29" t="s">
        <v>52</v>
      </c>
    </row>
    <row r="27" spans="1:10" ht="25.5">
      <c r="A27" s="14">
        <v>15</v>
      </c>
      <c r="B27" s="15" t="s">
        <v>54</v>
      </c>
      <c r="C27" s="16">
        <v>1</v>
      </c>
      <c r="D27" s="46"/>
      <c r="E27" s="17"/>
      <c r="F27" s="46">
        <v>43906</v>
      </c>
      <c r="G27" s="19" t="s">
        <v>55</v>
      </c>
      <c r="H27" s="20">
        <v>5500</v>
      </c>
      <c r="I27" s="39">
        <v>5500</v>
      </c>
      <c r="J27" s="29" t="s">
        <v>56</v>
      </c>
    </row>
    <row r="28" spans="1:10" ht="40.5" customHeight="1">
      <c r="A28" s="14">
        <v>16</v>
      </c>
      <c r="B28" s="15" t="s">
        <v>58</v>
      </c>
      <c r="C28" s="16">
        <v>12</v>
      </c>
      <c r="D28" s="15" t="s">
        <v>32</v>
      </c>
      <c r="E28" s="17"/>
      <c r="F28" s="14"/>
      <c r="G28" s="19" t="s">
        <v>13</v>
      </c>
      <c r="H28" s="20"/>
      <c r="I28" s="39">
        <f>93.8+100.68+1322.6+803.39</f>
        <v>2320.47</v>
      </c>
      <c r="J28" s="38" t="s">
        <v>57</v>
      </c>
    </row>
    <row r="29" spans="1:10" ht="30">
      <c r="A29" s="14">
        <v>17</v>
      </c>
      <c r="B29" s="28" t="s">
        <v>59</v>
      </c>
      <c r="C29" s="16">
        <v>1</v>
      </c>
      <c r="D29" s="15" t="s">
        <v>32</v>
      </c>
      <c r="E29" s="17"/>
      <c r="F29" s="18"/>
      <c r="G29" s="19" t="s">
        <v>13</v>
      </c>
      <c r="H29" s="20"/>
      <c r="I29" s="39">
        <v>135.61</v>
      </c>
      <c r="J29" s="38" t="s">
        <v>57</v>
      </c>
    </row>
    <row r="30" spans="1:10" ht="30">
      <c r="A30" s="22">
        <v>18</v>
      </c>
      <c r="B30" s="28" t="s">
        <v>60</v>
      </c>
      <c r="C30" s="23">
        <v>12</v>
      </c>
      <c r="D30" s="15" t="s">
        <v>27</v>
      </c>
      <c r="E30" s="24">
        <v>96000</v>
      </c>
      <c r="F30" s="25">
        <v>43852</v>
      </c>
      <c r="G30" s="26" t="s">
        <v>24</v>
      </c>
      <c r="H30" s="27">
        <v>66000.24</v>
      </c>
      <c r="I30" s="40">
        <v>5500.02</v>
      </c>
      <c r="J30" s="21">
        <v>43920</v>
      </c>
    </row>
    <row r="31" spans="1:10" ht="30">
      <c r="A31" s="22">
        <v>19</v>
      </c>
      <c r="B31" s="28" t="s">
        <v>60</v>
      </c>
      <c r="C31" s="23">
        <v>12</v>
      </c>
      <c r="D31" s="15" t="s">
        <v>27</v>
      </c>
      <c r="E31" s="24">
        <v>96000</v>
      </c>
      <c r="F31" s="25">
        <v>43852</v>
      </c>
      <c r="G31" s="26" t="s">
        <v>25</v>
      </c>
      <c r="H31" s="27">
        <v>30000</v>
      </c>
      <c r="I31" s="40">
        <v>2500</v>
      </c>
      <c r="J31" s="21">
        <v>43917</v>
      </c>
    </row>
    <row r="34" ht="29.25" customHeight="1"/>
    <row r="35" spans="1:7" ht="32.25" customHeight="1">
      <c r="A35" t="s">
        <v>14</v>
      </c>
      <c r="B35" s="30" t="s">
        <v>15</v>
      </c>
      <c r="D35" s="30" t="s">
        <v>16</v>
      </c>
      <c r="G35" s="31" t="s">
        <v>61</v>
      </c>
    </row>
  </sheetData>
  <sheetProtection password="CF7A" sheet="1" insertColumns="0" insertHyperlinks="0" deleteColumns="0" deleteRows="0"/>
  <mergeCells count="12">
    <mergeCell ref="G8:G12"/>
    <mergeCell ref="G1:J1"/>
    <mergeCell ref="G2:J2"/>
    <mergeCell ref="H8:H12"/>
    <mergeCell ref="I8:I12"/>
    <mergeCell ref="J8:J12"/>
    <mergeCell ref="B8:B12"/>
    <mergeCell ref="C8:C12"/>
    <mergeCell ref="D8:D12"/>
    <mergeCell ref="E8:E12"/>
    <mergeCell ref="F8:F12"/>
    <mergeCell ref="A10:A12"/>
  </mergeCells>
  <printOptions/>
  <pageMargins left="0.31496062992125984" right="0.11811023622047245" top="0.35433070866141736" bottom="0.15748031496062992" header="0.31496062992125984" footer="0.1181102362204724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2020-04-20T07:07:32Z</cp:lastPrinted>
  <dcterms:created xsi:type="dcterms:W3CDTF">2017-07-12T05:45:19Z</dcterms:created>
  <dcterms:modified xsi:type="dcterms:W3CDTF">2020-04-20T07:11:41Z</dcterms:modified>
  <cp:category/>
  <cp:version/>
  <cp:contentType/>
  <cp:contentStatus/>
</cp:coreProperties>
</file>