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<sst xmlns="http://schemas.openxmlformats.org/spreadsheetml/2006/main" count="71" uniqueCount="55">
  <si>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Контакты контрольного органа:</t>
  </si>
  <si>
    <t xml:space="preserve"> Министерство финансов Кировской области, 610019, г. Киров, ул. Карла Либкнехта, 69; телефоны: (8332) 208-413, 208-486.</t>
  </si>
  <si>
    <t>КОГБУ "ЦСХК "Клевера Нечерноземья"</t>
  </si>
  <si>
    <t>Закупка до 100,0 тыс. рублей по  пункту 4 ст. 93  44-ФЗ</t>
  </si>
  <si>
    <t>Наименование объекта закупки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</si>
  <si>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</si>
  <si>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</si>
  <si>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</si>
  <si>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</si>
  <si>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поставщика, адрес</t>
  </si>
  <si>
    <t>Сумма договора, руб</t>
  </si>
  <si>
    <t>Цена закупки, руб</t>
  </si>
  <si>
    <t>Дата закупки (оплата)</t>
  </si>
  <si>
    <t>№</t>
  </si>
  <si>
    <t>п/п</t>
  </si>
  <si>
    <t>12 мес.</t>
  </si>
  <si>
    <t>с 26.01.2021 по 31.12.21</t>
  </si>
  <si>
    <r>
      <rPr>
        <sz val="11"/>
        <rFont val="Times New Roman"/>
        <family val="1"/>
      </rPr>
      <t>ИП Финеев О.С., Кировская обл. , г. Уржум, 
ул. Ёлкина, д. 97, кв. 8</t>
    </r>
    <r>
      <rPr>
        <sz val="10"/>
        <rFont val="Times New Roman"/>
        <family val="1"/>
      </rPr>
      <t xml:space="preserve">
</t>
    </r>
  </si>
  <si>
    <t>с 19.01.2021 по 31.12.21</t>
  </si>
  <si>
    <t>ПАО "Ростелеком" г Санкт-Петербург,              ул. Достоевского, д.15</t>
  </si>
  <si>
    <t>с 01.01.2021 по 31.12.2021</t>
  </si>
  <si>
    <t>ПАО "Ростелеком"  г Санкт-Петербург,  ул. Достоевского, д.15</t>
  </si>
  <si>
    <t>2000 л.</t>
  </si>
  <si>
    <t>ООО "Чепецкнефтепродукт", Кировская обл, г. Кирово-Чепецк, ул. Мелиоратороа, д.26</t>
  </si>
  <si>
    <t>12 месяцев</t>
  </si>
  <si>
    <t>с 11.01.2021 по 30.11.2021</t>
  </si>
  <si>
    <t>ООО "Гарант-Сервис" г. Киров, ул. Спасская, д.18</t>
  </si>
  <si>
    <t xml:space="preserve"> </t>
  </si>
  <si>
    <t>Исполняющий обязанности контрактного управляющего</t>
  </si>
  <si>
    <t>Киселева О.Г.</t>
  </si>
  <si>
    <t>Информация о  закупках в июне 2021 года</t>
  </si>
  <si>
    <t>11 месяцев</t>
  </si>
  <si>
    <t>Кировский облпотребсоюз, г. Киров, ул. Преображенская, д.66</t>
  </si>
  <si>
    <t>Ассоциация НПС "Аэлита" , г. Киров, ул. Ленина, д.166а</t>
  </si>
  <si>
    <t>с 11.01.2021 по 31.12.2021</t>
  </si>
  <si>
    <t>ОАО "Рейс", г. Киров,ул. Блюхера, д.52</t>
  </si>
  <si>
    <t>Предрейсовый медицинский осмотр за май 2021г. (2 водителя)</t>
  </si>
  <si>
    <t>Аренда офиса за май 2021г.</t>
  </si>
  <si>
    <t>Аренда парковочных мест за май 2021г.</t>
  </si>
  <si>
    <t>03.06.2021</t>
  </si>
  <si>
    <t>Услуги по размещению информации на сайте за май 2021г.</t>
  </si>
  <si>
    <t>Заправка и ремонт картриджей</t>
  </si>
  <si>
    <t>с 05.03.2021 по 31.12.2021</t>
  </si>
  <si>
    <t>ООО "РОСТ-Вятка", г. Киров, ул. Герцена, д.83</t>
  </si>
  <si>
    <t>услуги интернет по адресу: г. Киров, ул. Дерендяева, д.23, каб. 312, 109  за май 2021г.</t>
  </si>
  <si>
    <t>услуги интернет по адресу: г. Киров, ул. Преображенская, д.66  за май 2021г.</t>
  </si>
  <si>
    <t>Услуги стационарной телефонной связи за май 2021г.</t>
  </si>
  <si>
    <t>Покупка ГСМ за май 2021г.</t>
  </si>
  <si>
    <t>с 01.04.2021 по 30.06.2021</t>
  </si>
  <si>
    <t>Страховые платежи ОСАГО</t>
  </si>
  <si>
    <t>АО "ГСК "Югория"</t>
  </si>
  <si>
    <t>30.06.2021</t>
  </si>
  <si>
    <t>Аренда офиса за июнь 2021г.</t>
  </si>
  <si>
    <t>Аренда парковочных мест за июнь 2021г.</t>
  </si>
  <si>
    <t>Информационные услуги за июнь 2021г.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</si>
</sst>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\ ###\ 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8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19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 wrapText="1"/>
    </xf>
    <xf numFmtId="0" fontId="44" fillId="0" borderId="0" xfId="0" applyFont="1" applyAlignment="1">
      <alignment horizontal="center"/>
    </xf>
    <xf numFmtId="4" fontId="43" fillId="0" borderId="0" xfId="0" applyNumberFormat="1" applyFont="1" applyAlignment="1">
      <alignment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top"/>
    </xf>
    <xf numFmtId="0" fontId="43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0" fontId="43" fillId="0" borderId="14" xfId="0" applyFont="1" applyBorder="1" applyAlignment="1">
      <alignment vertical="top" wrapText="1"/>
    </xf>
    <xf numFmtId="164" fontId="45" fillId="0" borderId="13" xfId="52" applyNumberFormat="1" applyFont="1" applyBorder="1" applyAlignment="1">
      <alignment horizontal="right" vertical="top" wrapText="1"/>
      <protection/>
    </xf>
    <xf numFmtId="14" fontId="43" fillId="0" borderId="13" xfId="0" applyNumberFormat="1" applyFont="1" applyBorder="1" applyAlignment="1">
      <alignment vertical="top"/>
    </xf>
    <xf numFmtId="0" fontId="26" fillId="0" borderId="13" xfId="52" applyFont="1" applyBorder="1" applyAlignment="1">
      <alignment horizontal="left" vertical="top" wrapText="1"/>
      <protection/>
    </xf>
    <xf numFmtId="164" fontId="26" fillId="0" borderId="13" xfId="52" applyNumberFormat="1" applyFont="1" applyBorder="1" applyAlignment="1">
      <alignment horizontal="right" vertical="top" wrapText="1"/>
      <protection/>
    </xf>
    <xf numFmtId="4" fontId="43" fillId="0" borderId="13" xfId="0" applyNumberFormat="1" applyFont="1" applyBorder="1" applyAlignment="1">
      <alignment vertical="top" wrapText="1"/>
    </xf>
    <xf numFmtId="49" fontId="43" fillId="0" borderId="14" xfId="0" applyNumberFormat="1" applyFont="1" applyBorder="1" applyAlignment="1">
      <alignment horizontal="center" vertical="top" wrapText="1"/>
    </xf>
    <xf numFmtId="0" fontId="26" fillId="0" borderId="14" xfId="52" applyFont="1" applyBorder="1" applyAlignment="1">
      <alignment horizontal="left" vertical="top" wrapText="1"/>
      <protection/>
    </xf>
    <xf numFmtId="4" fontId="43" fillId="0" borderId="14" xfId="0" applyNumberFormat="1" applyFont="1" applyBorder="1" applyAlignment="1">
      <alignment vertical="top" wrapText="1"/>
    </xf>
    <xf numFmtId="14" fontId="43" fillId="0" borderId="14" xfId="0" applyNumberFormat="1" applyFont="1" applyBorder="1" applyAlignment="1">
      <alignment horizontal="center" vertical="top" wrapText="1"/>
    </xf>
    <xf numFmtId="4" fontId="43" fillId="0" borderId="13" xfId="0" applyNumberFormat="1" applyFont="1" applyFill="1" applyBorder="1" applyAlignment="1">
      <alignment vertical="top" wrapText="1"/>
    </xf>
    <xf numFmtId="0" fontId="43" fillId="0" borderId="1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 wrapText="1"/>
    </xf>
    <xf numFmtId="14" fontId="26" fillId="0" borderId="0" xfId="52" applyNumberFormat="1" applyFont="1" applyFill="1" applyBorder="1" applyAlignment="1">
      <alignment horizontal="left" vertical="top" wrapText="1"/>
      <protection/>
    </xf>
    <xf numFmtId="14" fontId="43" fillId="0" borderId="14" xfId="0" applyNumberFormat="1" applyFont="1" applyBorder="1" applyAlignment="1">
      <alignment horizontal="left" vertical="top" wrapText="1"/>
    </xf>
    <xf numFmtId="0" fontId="43" fillId="0" borderId="15" xfId="0" applyFont="1" applyBorder="1" applyAlignment="1">
      <alignment vertical="top"/>
    </xf>
    <xf numFmtId="0" fontId="43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164" fontId="45" fillId="0" borderId="0" xfId="52" applyNumberFormat="1" applyFont="1" applyBorder="1" applyAlignment="1">
      <alignment horizontal="right" vertical="top" wrapText="1"/>
      <protection/>
    </xf>
    <xf numFmtId="14" fontId="43" fillId="0" borderId="0" xfId="0" applyNumberFormat="1" applyFont="1" applyBorder="1" applyAlignment="1">
      <alignment vertical="top"/>
    </xf>
    <xf numFmtId="0" fontId="26" fillId="0" borderId="0" xfId="52" applyFont="1" applyBorder="1" applyAlignment="1">
      <alignment horizontal="left" vertical="top" wrapText="1"/>
      <protection/>
    </xf>
    <xf numFmtId="164" fontId="26" fillId="0" borderId="0" xfId="52" applyNumberFormat="1" applyFont="1" applyBorder="1" applyAlignment="1">
      <alignment horizontal="right" vertical="top" wrapText="1"/>
      <protection/>
    </xf>
    <xf numFmtId="4" fontId="43" fillId="0" borderId="0" xfId="0" applyNumberFormat="1" applyFont="1" applyBorder="1" applyAlignment="1">
      <alignment vertical="top" wrapText="1"/>
    </xf>
    <xf numFmtId="14" fontId="43" fillId="0" borderId="0" xfId="0" applyNumberFormat="1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4">
      <selection activeCell="A31" sqref="A31"/>
    </sheetView>
  </sheetViews>
  <sheetFormatPr defaultColWidth="9.140625" defaultRowHeight="15"/>
  <cols>
    <col min="1" max="1" width="5.140625" style="1" customWidth="1"/>
    <col min="2" max="2" width="54.7109375" style="1" customWidth="1"/>
    <col min="3" max="3" width="24.140625" style="2" customWidth="1"/>
    <col min="4" max="4" width="20.421875" style="1" customWidth="1"/>
    <col min="5" max="5" width="9.7109375" style="1" hidden="1" customWidth="1"/>
    <col min="6" max="6" width="13.28125" style="1" customWidth="1"/>
    <col min="7" max="7" width="40.28125" style="1" customWidth="1"/>
    <col min="8" max="8" width="16.7109375" style="9" customWidth="1"/>
    <col min="9" max="9" width="14.57421875" style="16" customWidth="1"/>
    <col min="10" max="10" width="15.28125" style="17" customWidth="1"/>
    <col min="11" max="16384" width="8.8515625" style="1" customWidth="1"/>
  </cols>
  <sheetData>
    <row r="1" spans="7:10" ht="13.5">
      <c r="G1" s="3" t="s">
        <v>0</v>
      </c>
      <c r="H1" s="4"/>
      <c r="I1" s="4"/>
      <c r="J1" s="4"/>
    </row>
    <row r="2" spans="7:10" ht="13.5">
      <c r="G2" s="4" t="s">
        <v>1</v>
      </c>
      <c r="H2" s="4"/>
      <c r="I2" s="4"/>
      <c r="J2" s="4"/>
    </row>
    <row r="3" spans="7:10" ht="13.5">
      <c r="G3" s="5"/>
      <c r="H3" s="5"/>
      <c r="I3" s="5"/>
      <c r="J3" s="5"/>
    </row>
    <row r="4" spans="2:10" ht="21">
      <c r="B4" s="6"/>
      <c r="C4" s="7" t="s">
        <v>30</v>
      </c>
      <c r="D4" s="8"/>
      <c r="E4" s="8"/>
      <c r="F4" s="9"/>
      <c r="H4" s="10"/>
      <c r="I4" s="11" t="s">
        <v>2</v>
      </c>
      <c r="J4" s="12"/>
    </row>
    <row r="5" spans="5:10" s="13" customFormat="1" ht="15">
      <c r="E5" s="12"/>
      <c r="F5" s="10"/>
      <c r="H5" s="10"/>
      <c r="I5" s="14"/>
      <c r="J5" s="15"/>
    </row>
    <row r="6" spans="2:10" s="13" customFormat="1" ht="15">
      <c r="B6" s="9"/>
      <c r="C6" s="8" t="s">
        <v>3</v>
      </c>
      <c r="D6" s="12"/>
      <c r="E6" s="12"/>
      <c r="F6" s="10"/>
      <c r="H6" s="10"/>
      <c r="I6" s="14"/>
      <c r="J6" s="15"/>
    </row>
    <row r="7" spans="2:6" ht="14.25" thickBot="1">
      <c r="B7" s="9"/>
      <c r="D7" s="9"/>
      <c r="E7" s="9"/>
      <c r="F7" s="9"/>
    </row>
    <row r="8" spans="1:10" ht="13.5">
      <c r="A8" s="18"/>
      <c r="B8" s="19" t="s">
        <v>4</v>
      </c>
      <c r="C8" s="20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20" t="s">
        <v>10</v>
      </c>
      <c r="I8" s="21" t="s">
        <v>11</v>
      </c>
      <c r="J8" s="19" t="s">
        <v>12</v>
      </c>
    </row>
    <row r="9" spans="1:10" ht="13.5">
      <c r="A9" s="22" t="s">
        <v>13</v>
      </c>
      <c r="B9" s="23"/>
      <c r="C9" s="24"/>
      <c r="D9" s="23"/>
      <c r="E9" s="23"/>
      <c r="F9" s="23"/>
      <c r="G9" s="23"/>
      <c r="H9" s="24"/>
      <c r="I9" s="25"/>
      <c r="J9" s="23"/>
    </row>
    <row r="10" spans="1:10" ht="13.5">
      <c r="A10" s="23" t="s">
        <v>14</v>
      </c>
      <c r="B10" s="23"/>
      <c r="C10" s="24"/>
      <c r="D10" s="23"/>
      <c r="E10" s="23"/>
      <c r="F10" s="23"/>
      <c r="G10" s="23"/>
      <c r="H10" s="24"/>
      <c r="I10" s="25"/>
      <c r="J10" s="23"/>
    </row>
    <row r="11" spans="1:10" ht="13.5">
      <c r="A11" s="23"/>
      <c r="B11" s="23"/>
      <c r="C11" s="24"/>
      <c r="D11" s="23"/>
      <c r="E11" s="23"/>
      <c r="F11" s="23"/>
      <c r="G11" s="23"/>
      <c r="H11" s="24"/>
      <c r="I11" s="25"/>
      <c r="J11" s="23"/>
    </row>
    <row r="12" spans="1:10" ht="14.25" thickBot="1">
      <c r="A12" s="26"/>
      <c r="B12" s="26"/>
      <c r="C12" s="27"/>
      <c r="D12" s="26"/>
      <c r="E12" s="26"/>
      <c r="F12" s="26"/>
      <c r="G12" s="26"/>
      <c r="H12" s="27"/>
      <c r="I12" s="28"/>
      <c r="J12" s="26"/>
    </row>
    <row r="13" spans="1:10" ht="32.25" customHeight="1">
      <c r="A13" s="29">
        <v>1</v>
      </c>
      <c r="B13" s="30" t="s">
        <v>37</v>
      </c>
      <c r="C13" s="31" t="s">
        <v>31</v>
      </c>
      <c r="D13" s="32" t="s">
        <v>20</v>
      </c>
      <c r="E13" s="33"/>
      <c r="F13" s="34">
        <v>44197</v>
      </c>
      <c r="G13" s="39" t="s">
        <v>32</v>
      </c>
      <c r="H13" s="36">
        <v>132000</v>
      </c>
      <c r="I13" s="40">
        <v>12000</v>
      </c>
      <c r="J13" s="41">
        <v>44349</v>
      </c>
    </row>
    <row r="14" spans="1:10" ht="31.5" customHeight="1">
      <c r="A14" s="29">
        <v>2</v>
      </c>
      <c r="B14" s="30" t="s">
        <v>38</v>
      </c>
      <c r="C14" s="31" t="s">
        <v>24</v>
      </c>
      <c r="D14" s="32" t="s">
        <v>20</v>
      </c>
      <c r="E14" s="33">
        <v>96000</v>
      </c>
      <c r="F14" s="34">
        <v>44195</v>
      </c>
      <c r="G14" s="35" t="s">
        <v>33</v>
      </c>
      <c r="H14" s="36">
        <f>97920*2</f>
        <v>195840</v>
      </c>
      <c r="I14" s="37">
        <v>16320</v>
      </c>
      <c r="J14" s="41">
        <v>44349</v>
      </c>
    </row>
    <row r="15" spans="1:10" ht="28.5" customHeight="1">
      <c r="A15" s="29">
        <v>3</v>
      </c>
      <c r="B15" s="30" t="s">
        <v>36</v>
      </c>
      <c r="C15" s="31" t="s">
        <v>24</v>
      </c>
      <c r="D15" s="32" t="s">
        <v>34</v>
      </c>
      <c r="E15" s="33"/>
      <c r="F15" s="34">
        <v>44207</v>
      </c>
      <c r="G15" s="35" t="s">
        <v>35</v>
      </c>
      <c r="H15" s="36">
        <v>28800</v>
      </c>
      <c r="I15" s="37">
        <v>2400</v>
      </c>
      <c r="J15" s="41">
        <v>44349</v>
      </c>
    </row>
    <row r="16" spans="1:10" ht="33" customHeight="1">
      <c r="A16" s="29">
        <v>4</v>
      </c>
      <c r="B16" s="30" t="s">
        <v>41</v>
      </c>
      <c r="C16" s="31"/>
      <c r="D16" s="46" t="s">
        <v>42</v>
      </c>
      <c r="E16" s="33"/>
      <c r="F16" s="34">
        <v>44260</v>
      </c>
      <c r="G16" s="35" t="s">
        <v>43</v>
      </c>
      <c r="H16" s="36">
        <v>7000</v>
      </c>
      <c r="I16" s="37">
        <f>510+340</f>
        <v>850</v>
      </c>
      <c r="J16" s="38" t="s">
        <v>39</v>
      </c>
    </row>
    <row r="17" spans="1:10" ht="30.75" customHeight="1">
      <c r="A17" s="29">
        <v>5</v>
      </c>
      <c r="B17" s="30" t="s">
        <v>40</v>
      </c>
      <c r="C17" s="31" t="s">
        <v>15</v>
      </c>
      <c r="D17" s="32" t="s">
        <v>16</v>
      </c>
      <c r="E17" s="33">
        <v>96000</v>
      </c>
      <c r="F17" s="34">
        <v>44222</v>
      </c>
      <c r="G17" s="35" t="s">
        <v>17</v>
      </c>
      <c r="H17" s="36">
        <v>96000</v>
      </c>
      <c r="I17" s="37">
        <v>8000</v>
      </c>
      <c r="J17" s="38" t="s">
        <v>39</v>
      </c>
    </row>
    <row r="18" spans="1:10" ht="27">
      <c r="A18" s="29">
        <v>6</v>
      </c>
      <c r="B18" s="30" t="s">
        <v>44</v>
      </c>
      <c r="C18" s="31" t="s">
        <v>15</v>
      </c>
      <c r="D18" s="32" t="s">
        <v>18</v>
      </c>
      <c r="E18" s="33">
        <v>96000</v>
      </c>
      <c r="F18" s="34">
        <v>44215</v>
      </c>
      <c r="G18" s="35" t="s">
        <v>19</v>
      </c>
      <c r="H18" s="36">
        <v>14400</v>
      </c>
      <c r="I18" s="37">
        <v>1200</v>
      </c>
      <c r="J18" s="41">
        <v>44357</v>
      </c>
    </row>
    <row r="19" spans="1:10" ht="27">
      <c r="A19" s="29">
        <v>7</v>
      </c>
      <c r="B19" s="30" t="s">
        <v>45</v>
      </c>
      <c r="C19" s="31" t="s">
        <v>15</v>
      </c>
      <c r="D19" s="32" t="s">
        <v>18</v>
      </c>
      <c r="E19" s="33">
        <v>96000</v>
      </c>
      <c r="F19" s="34">
        <v>44215</v>
      </c>
      <c r="G19" s="35" t="s">
        <v>19</v>
      </c>
      <c r="H19" s="36">
        <v>10800</v>
      </c>
      <c r="I19" s="37">
        <v>840</v>
      </c>
      <c r="J19" s="41">
        <v>44357</v>
      </c>
    </row>
    <row r="20" spans="1:10" ht="27">
      <c r="A20" s="29">
        <v>8</v>
      </c>
      <c r="B20" s="30" t="s">
        <v>46</v>
      </c>
      <c r="C20" s="31" t="s">
        <v>15</v>
      </c>
      <c r="D20" s="32" t="s">
        <v>20</v>
      </c>
      <c r="E20" s="33"/>
      <c r="F20" s="34">
        <v>44197</v>
      </c>
      <c r="G20" s="35" t="s">
        <v>21</v>
      </c>
      <c r="H20" s="36">
        <v>47800</v>
      </c>
      <c r="I20" s="42">
        <f>551.01+2900</f>
        <v>3451.01</v>
      </c>
      <c r="J20" s="41">
        <v>44357</v>
      </c>
    </row>
    <row r="21" spans="1:10" ht="27">
      <c r="A21" s="29">
        <v>9</v>
      </c>
      <c r="B21" s="30" t="s">
        <v>47</v>
      </c>
      <c r="C21" s="31" t="s">
        <v>22</v>
      </c>
      <c r="D21" s="32" t="s">
        <v>48</v>
      </c>
      <c r="E21" s="33">
        <v>96000</v>
      </c>
      <c r="F21" s="34">
        <v>44285</v>
      </c>
      <c r="G21" s="35" t="s">
        <v>23</v>
      </c>
      <c r="H21" s="36">
        <v>97000</v>
      </c>
      <c r="I21" s="37">
        <f>23183+13919.5</f>
        <v>37102.5</v>
      </c>
      <c r="J21" s="41">
        <v>44362</v>
      </c>
    </row>
    <row r="22" spans="1:10" ht="23.25" customHeight="1">
      <c r="A22" s="29">
        <v>10</v>
      </c>
      <c r="B22" s="30" t="s">
        <v>49</v>
      </c>
      <c r="C22" s="31">
        <v>1</v>
      </c>
      <c r="D22" s="46">
        <v>44376</v>
      </c>
      <c r="E22" s="33"/>
      <c r="F22" s="34">
        <v>44265</v>
      </c>
      <c r="G22" s="35" t="s">
        <v>50</v>
      </c>
      <c r="H22" s="36">
        <v>3963.3</v>
      </c>
      <c r="I22" s="37">
        <v>3963.3</v>
      </c>
      <c r="J22" s="38" t="s">
        <v>51</v>
      </c>
    </row>
    <row r="23" spans="1:10" ht="32.25" customHeight="1">
      <c r="A23" s="29">
        <v>11</v>
      </c>
      <c r="B23" s="30" t="s">
        <v>52</v>
      </c>
      <c r="C23" s="31" t="s">
        <v>31</v>
      </c>
      <c r="D23" s="32" t="s">
        <v>20</v>
      </c>
      <c r="E23" s="33"/>
      <c r="F23" s="34">
        <v>44197</v>
      </c>
      <c r="G23" s="39" t="s">
        <v>32</v>
      </c>
      <c r="H23" s="36">
        <v>132000</v>
      </c>
      <c r="I23" s="40">
        <v>12000</v>
      </c>
      <c r="J23" s="41">
        <v>44377</v>
      </c>
    </row>
    <row r="24" spans="1:10" ht="31.5" customHeight="1">
      <c r="A24" s="29">
        <v>12</v>
      </c>
      <c r="B24" s="30" t="s">
        <v>53</v>
      </c>
      <c r="C24" s="31" t="s">
        <v>24</v>
      </c>
      <c r="D24" s="32" t="s">
        <v>20</v>
      </c>
      <c r="E24" s="33">
        <v>96000</v>
      </c>
      <c r="F24" s="34">
        <v>44195</v>
      </c>
      <c r="G24" s="35" t="s">
        <v>33</v>
      </c>
      <c r="H24" s="36">
        <f>97920*2</f>
        <v>195840</v>
      </c>
      <c r="I24" s="37">
        <v>16320</v>
      </c>
      <c r="J24" s="41">
        <v>44377</v>
      </c>
    </row>
    <row r="25" spans="1:10" ht="33.75" customHeight="1">
      <c r="A25" s="29">
        <v>13</v>
      </c>
      <c r="B25" s="30" t="s">
        <v>54</v>
      </c>
      <c r="C25" s="31" t="s">
        <v>24</v>
      </c>
      <c r="D25" s="32" t="s">
        <v>25</v>
      </c>
      <c r="E25" s="33">
        <v>96000</v>
      </c>
      <c r="F25" s="34">
        <v>44207</v>
      </c>
      <c r="G25" s="35" t="s">
        <v>26</v>
      </c>
      <c r="H25" s="36">
        <v>48000</v>
      </c>
      <c r="I25" s="37">
        <v>4000</v>
      </c>
      <c r="J25" s="41">
        <v>44377</v>
      </c>
    </row>
    <row r="26" spans="1:10" ht="13.5">
      <c r="A26" s="47"/>
      <c r="B26" s="48"/>
      <c r="C26" s="49"/>
      <c r="D26" s="48"/>
      <c r="E26" s="50"/>
      <c r="F26" s="51"/>
      <c r="G26" s="52"/>
      <c r="H26" s="53"/>
      <c r="I26" s="54"/>
      <c r="J26" s="55"/>
    </row>
    <row r="27" ht="13.5">
      <c r="A27" s="43"/>
    </row>
    <row r="28" spans="1:7" ht="13.5">
      <c r="A28" s="1" t="s">
        <v>27</v>
      </c>
      <c r="B28" s="44" t="s">
        <v>28</v>
      </c>
      <c r="D28" s="44" t="s">
        <v>29</v>
      </c>
      <c r="G28" s="45">
        <v>44386</v>
      </c>
    </row>
  </sheetData>
  <sheetProtection password="CF7A" sheet="1" objects="1" scenarios="1"/>
  <mergeCells count="12">
    <mergeCell ref="J8:J12"/>
    <mergeCell ref="A10:A12"/>
    <mergeCell ref="G1:J1"/>
    <mergeCell ref="G2:J2"/>
    <mergeCell ref="B8:B12"/>
    <mergeCell ref="C8:C12"/>
    <mergeCell ref="D8:D12"/>
    <mergeCell ref="E8:E12"/>
    <mergeCell ref="F8:F12"/>
    <mergeCell ref="G8:G12"/>
    <mergeCell ref="H8:H12"/>
    <mergeCell ref="I8:I12"/>
  </mergeCells>
  <printOptions/>
  <pageMargins left="0.7086614173228347" right="0.31496062992125984" top="0.5511811023622047" bottom="0.35433070866141736" header="0.31496062992125984" footer="0.11811023622047245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2021-07-09T06:44:50Z</cp:lastPrinted>
  <dcterms:created xsi:type="dcterms:W3CDTF">2021-07-09T05:23:39Z</dcterms:created>
  <dcterms:modified xsi:type="dcterms:W3CDTF">2021-07-09T06:45:28Z</dcterms:modified>
  <cp:category/>
  <cp:version/>
  <cp:contentType/>
  <cp:contentStatus/>
</cp:coreProperties>
</file>